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Раут М.В\ПИТАНИЕ\2023-2024\МОНИТОРИНГ ПИТАНИЯ\"/>
    </mc:Choice>
  </mc:AlternateContent>
  <xr:revisionPtr revIDLastSave="0" documentId="13_ncr:1_{24009744-FAD2-4234-9332-AD65940D7B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I196" i="1"/>
  <c r="G196" i="1"/>
  <c r="L196" i="1"/>
  <c r="F196" i="1"/>
  <c r="J196" i="1"/>
</calcChain>
</file>

<file path=xl/sharedStrings.xml><?xml version="1.0" encoding="utf-8"?>
<sst xmlns="http://schemas.openxmlformats.org/spreadsheetml/2006/main" count="310" uniqueCount="92">
  <si>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</si>
  <si>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</si>
  <si>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</si>
  <si>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</si>
  <si>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</si>
  <si>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</si>
  <si>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</si>
  <si>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</si>
  <si>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</si>
  <si>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</si>
  <si>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</si>
  <si>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</si>
  <si>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</si>
  <si>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</si>
  <si>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</si>
  <si>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</si>
  <si>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</si>
  <si>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</si>
  <si>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</si>
  <si>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</si>
  <si>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</si>
  <si>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</si>
  <si>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</si>
  <si>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</si>
  <si>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</si>
  <si>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</si>
  <si>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</si>
  <si>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</si>
  <si>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</si>
  <si>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</si>
  <si>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</si>
  <si>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</si>
  <si>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</si>
  <si>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</si>
  <si>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</si>
  <si>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</si>
  <si>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</si>
  <si>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</si>
  <si>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</si>
  <si>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Чапаевская ООШ</t>
  </si>
  <si>
    <t>Директор</t>
  </si>
  <si>
    <t>Раут М.В.</t>
  </si>
  <si>
    <t>гуляш (говядина),каша рассыпчатая гречневая</t>
  </si>
  <si>
    <t>нарезка из свежих овощей (огурец)</t>
  </si>
  <si>
    <t>Плов с курицей</t>
  </si>
  <si>
    <t>54-3з</t>
  </si>
  <si>
    <t>Помидор в нарезке</t>
  </si>
  <si>
    <t>54-12м</t>
  </si>
  <si>
    <t>54-12гн</t>
  </si>
  <si>
    <t>хлеб пшеничный</t>
  </si>
  <si>
    <t>Яблоко</t>
  </si>
  <si>
    <t>Хлеб ржано-пшеничный</t>
  </si>
  <si>
    <t>Хлеб пшеничный</t>
  </si>
  <si>
    <t>Какао с молоком</t>
  </si>
  <si>
    <t>Пром.</t>
  </si>
  <si>
    <t>54-2з</t>
  </si>
  <si>
    <t>54-2м,54-4г</t>
  </si>
  <si>
    <t>кисель из концентрата плодового или ягодного</t>
  </si>
  <si>
    <t>хлеб ржано-пшеничный</t>
  </si>
  <si>
    <t>Свекла отварная дольками</t>
  </si>
  <si>
    <t>54-28з</t>
  </si>
  <si>
    <t>Голубцы ленивые</t>
  </si>
  <si>
    <t>54-3м</t>
  </si>
  <si>
    <t>Чай с сахаром</t>
  </si>
  <si>
    <t>54-2гн</t>
  </si>
  <si>
    <t>Макароны отварные, рыба, тушеная в томате с овощами (минтай)</t>
  </si>
  <si>
    <t>54-1г, 54-11р</t>
  </si>
  <si>
    <t>Компот из смеси сухофруктов</t>
  </si>
  <si>
    <t>54-1хн</t>
  </si>
  <si>
    <t>54-6г,54-21м</t>
  </si>
  <si>
    <t>Рис отварной, курица отварная</t>
  </si>
  <si>
    <t>Сок яблочный</t>
  </si>
  <si>
    <t>Огурец в нарезке</t>
  </si>
  <si>
    <t>Пром</t>
  </si>
  <si>
    <t>Плов из отварной говядины</t>
  </si>
  <si>
    <t>54-11м</t>
  </si>
  <si>
    <t>Рагу из курицы</t>
  </si>
  <si>
    <t>54-22м</t>
  </si>
  <si>
    <t>Напиток</t>
  </si>
  <si>
    <t>сок яблочный</t>
  </si>
  <si>
    <t>Икра морковная</t>
  </si>
  <si>
    <t>54-12з</t>
  </si>
  <si>
    <t>Каша перловая рассыпчатая, рыба, тушеная в томате с овощами (минтай)</t>
  </si>
  <si>
    <t>54-5г,54-11р</t>
  </si>
  <si>
    <t>Кисель из концентрата плодового или ягодного</t>
  </si>
  <si>
    <t>Макароны отварные, курица отварная</t>
  </si>
  <si>
    <t>54-1г,54-21м</t>
  </si>
  <si>
    <t>54-2тн</t>
  </si>
  <si>
    <t>Каша гречневая рассыпчатая,гуляш из говядины</t>
  </si>
  <si>
    <t>54-4г,54-2м</t>
  </si>
  <si>
    <t>54-21гн</t>
  </si>
  <si>
    <t>Хлеб ржзано-пшеничный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</si>
</sst>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7" t="s">
        <v>44</v>
      </c>
      <c r="F6" s="40">
        <v>200</v>
      </c>
      <c r="G6" s="58">
        <v>27.2</v>
      </c>
      <c r="H6" s="58">
        <v>8.1</v>
      </c>
      <c r="I6" s="59">
        <v>33.200000000000003</v>
      </c>
      <c r="J6" s="40">
        <v>314.60000000000002</v>
      </c>
      <c r="K6" s="41" t="s">
        <v>47</v>
      </c>
      <c r="L6" s="40">
        <v>49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48</v>
      </c>
      <c r="L8" s="43">
        <v>2</v>
      </c>
    </row>
    <row r="9" spans="1:12" ht="14.4" x14ac:dyDescent="0.3">
      <c r="A9" s="23"/>
      <c r="B9" s="15"/>
      <c r="C9" s="11"/>
      <c r="D9" s="7" t="s">
        <v>23</v>
      </c>
      <c r="E9" s="42" t="s">
        <v>52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54</v>
      </c>
      <c r="L9" s="43">
        <v>2</v>
      </c>
    </row>
    <row r="10" spans="1:12" ht="14.4" x14ac:dyDescent="0.3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54</v>
      </c>
      <c r="L10" s="43">
        <v>3</v>
      </c>
    </row>
    <row r="11" spans="1:12" ht="14.4" x14ac:dyDescent="0.3">
      <c r="A11" s="23"/>
      <c r="B11" s="15"/>
      <c r="C11" s="11"/>
      <c r="D11" s="6" t="s">
        <v>26</v>
      </c>
      <c r="E11" s="42" t="s">
        <v>46</v>
      </c>
      <c r="F11" s="43">
        <v>70</v>
      </c>
      <c r="G11" s="43">
        <v>0.8</v>
      </c>
      <c r="H11" s="43">
        <v>0.1</v>
      </c>
      <c r="I11" s="43">
        <v>2.7</v>
      </c>
      <c r="J11" s="43">
        <v>15</v>
      </c>
      <c r="K11" s="44" t="s">
        <v>45</v>
      </c>
      <c r="L11" s="43">
        <v>5</v>
      </c>
    </row>
    <row r="12" spans="1:12" ht="14.4" x14ac:dyDescent="0.3">
      <c r="A12" s="23"/>
      <c r="B12" s="15"/>
      <c r="C12" s="11"/>
      <c r="D12" s="6" t="s">
        <v>23</v>
      </c>
      <c r="E12" s="42" t="s">
        <v>51</v>
      </c>
      <c r="F12" s="43">
        <v>30</v>
      </c>
      <c r="G12" s="43">
        <v>2</v>
      </c>
      <c r="H12" s="43">
        <v>0.4</v>
      </c>
      <c r="I12" s="43">
        <v>11.9</v>
      </c>
      <c r="J12" s="43">
        <v>58.7</v>
      </c>
      <c r="K12" s="44" t="s">
        <v>54</v>
      </c>
      <c r="L12" s="43">
        <v>1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38.099999999999994</v>
      </c>
      <c r="H13" s="19">
        <f t="shared" si="0"/>
        <v>12.8</v>
      </c>
      <c r="I13" s="19">
        <f t="shared" si="0"/>
        <v>89.800000000000011</v>
      </c>
      <c r="J13" s="19">
        <f t="shared" si="0"/>
        <v>626.90000000000009</v>
      </c>
      <c r="K13" s="25"/>
      <c r="L13" s="19">
        <f t="shared" ref="L13" si="1">SUM(L6:L12)</f>
        <v>62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640</v>
      </c>
      <c r="G24" s="32">
        <f t="shared" ref="G24:J24" si="4">G13+G23</f>
        <v>38.099999999999994</v>
      </c>
      <c r="H24" s="32">
        <f t="shared" si="4"/>
        <v>12.8</v>
      </c>
      <c r="I24" s="32">
        <f t="shared" si="4"/>
        <v>89.800000000000011</v>
      </c>
      <c r="J24" s="32">
        <f t="shared" si="4"/>
        <v>626.90000000000009</v>
      </c>
      <c r="K24" s="32"/>
      <c r="L24" s="32">
        <f t="shared" ref="L24" si="5">L13+L23</f>
        <v>62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57" t="s">
        <v>42</v>
      </c>
      <c r="F25" s="40">
        <v>210</v>
      </c>
      <c r="G25" s="40">
        <v>24.2</v>
      </c>
      <c r="H25" s="40">
        <v>22.4</v>
      </c>
      <c r="I25" s="40">
        <v>28.3</v>
      </c>
      <c r="J25" s="40">
        <v>411.2</v>
      </c>
      <c r="K25" s="41" t="s">
        <v>56</v>
      </c>
      <c r="L25" s="40">
        <v>57.3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57</v>
      </c>
      <c r="F27" s="43">
        <v>180</v>
      </c>
      <c r="G27" s="43">
        <v>0</v>
      </c>
      <c r="H27" s="43">
        <v>0</v>
      </c>
      <c r="I27" s="43">
        <v>18.899999999999999</v>
      </c>
      <c r="J27" s="43">
        <v>75.5</v>
      </c>
      <c r="K27" s="44">
        <v>517</v>
      </c>
      <c r="L27" s="43">
        <v>3</v>
      </c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54</v>
      </c>
      <c r="L28" s="43">
        <v>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43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55</v>
      </c>
      <c r="L30" s="43">
        <v>3</v>
      </c>
    </row>
    <row r="31" spans="1:12" ht="14.4" x14ac:dyDescent="0.3">
      <c r="A31" s="14"/>
      <c r="B31" s="15"/>
      <c r="C31" s="11"/>
      <c r="D31" s="6" t="s">
        <v>23</v>
      </c>
      <c r="E31" s="42" t="s">
        <v>58</v>
      </c>
      <c r="F31" s="43">
        <v>20</v>
      </c>
      <c r="G31" s="43">
        <v>1.3</v>
      </c>
      <c r="H31" s="43">
        <v>0.2</v>
      </c>
      <c r="I31" s="43">
        <v>7.9</v>
      </c>
      <c r="J31" s="43">
        <v>39.1</v>
      </c>
      <c r="K31" s="44" t="s">
        <v>54</v>
      </c>
      <c r="L31" s="43">
        <v>1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28.3</v>
      </c>
      <c r="H32" s="19">
        <f t="shared" ref="H32" si="7">SUM(H25:H31)</f>
        <v>22.9</v>
      </c>
      <c r="I32" s="19">
        <f t="shared" ref="I32" si="8">SUM(I25:I31)</f>
        <v>71.400000000000006</v>
      </c>
      <c r="J32" s="19">
        <f t="shared" ref="J32:L32" si="9">SUM(J25:J31)</f>
        <v>604.6</v>
      </c>
      <c r="K32" s="25"/>
      <c r="L32" s="19">
        <f t="shared" si="9"/>
        <v>66.3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28.3</v>
      </c>
      <c r="H43" s="32">
        <f t="shared" ref="H43" si="15">H32+H42</f>
        <v>22.9</v>
      </c>
      <c r="I43" s="32">
        <f t="shared" ref="I43" si="16">I32+I42</f>
        <v>71.400000000000006</v>
      </c>
      <c r="J43" s="32">
        <f t="shared" ref="J43:L43" si="17">J32+J42</f>
        <v>604.6</v>
      </c>
      <c r="K43" s="32"/>
      <c r="L43" s="32">
        <f t="shared" si="17"/>
        <v>66.3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250</v>
      </c>
      <c r="G44" s="40">
        <v>21.1</v>
      </c>
      <c r="H44" s="40">
        <v>19.100000000000001</v>
      </c>
      <c r="I44" s="40">
        <v>16</v>
      </c>
      <c r="J44" s="40">
        <v>320.8</v>
      </c>
      <c r="K44" s="41" t="s">
        <v>62</v>
      </c>
      <c r="L44" s="40">
        <v>48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64</v>
      </c>
      <c r="L46" s="43">
        <v>2</v>
      </c>
    </row>
    <row r="47" spans="1:12" ht="14.4" x14ac:dyDescent="0.3">
      <c r="A47" s="23"/>
      <c r="B47" s="15"/>
      <c r="C47" s="11"/>
      <c r="D47" s="7" t="s">
        <v>23</v>
      </c>
      <c r="E47" s="42" t="s">
        <v>49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54</v>
      </c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59</v>
      </c>
      <c r="F49" s="43">
        <v>70</v>
      </c>
      <c r="G49" s="43">
        <v>1.1000000000000001</v>
      </c>
      <c r="H49" s="43">
        <v>0.1</v>
      </c>
      <c r="I49" s="43">
        <v>6.1</v>
      </c>
      <c r="J49" s="43">
        <v>29.4</v>
      </c>
      <c r="K49" s="44" t="s">
        <v>60</v>
      </c>
      <c r="L49" s="43">
        <v>3</v>
      </c>
    </row>
    <row r="50" spans="1:12" ht="14.4" x14ac:dyDescent="0.3">
      <c r="A50" s="23"/>
      <c r="B50" s="15"/>
      <c r="C50" s="11"/>
      <c r="D50" s="6" t="s">
        <v>23</v>
      </c>
      <c r="E50" s="42" t="s">
        <v>51</v>
      </c>
      <c r="F50" s="43">
        <v>30</v>
      </c>
      <c r="G50" s="43">
        <v>2</v>
      </c>
      <c r="H50" s="43">
        <v>0.4</v>
      </c>
      <c r="I50" s="43">
        <v>11.9</v>
      </c>
      <c r="J50" s="43">
        <v>58.7</v>
      </c>
      <c r="K50" s="44" t="s">
        <v>54</v>
      </c>
      <c r="L50" s="43">
        <v>1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27.400000000000002</v>
      </c>
      <c r="H51" s="19">
        <f t="shared" ref="H51" si="19">SUM(H44:H50)</f>
        <v>19.900000000000002</v>
      </c>
      <c r="I51" s="19">
        <f t="shared" ref="I51" si="20">SUM(I44:I50)</f>
        <v>60.099999999999994</v>
      </c>
      <c r="J51" s="19">
        <f t="shared" ref="J51:L51" si="21">SUM(J44:J50)</f>
        <v>529.5</v>
      </c>
      <c r="K51" s="25"/>
      <c r="L51" s="19">
        <f t="shared" si="21"/>
        <v>56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27.400000000000002</v>
      </c>
      <c r="H62" s="32">
        <f t="shared" ref="H62" si="27">H51+H61</f>
        <v>19.900000000000002</v>
      </c>
      <c r="I62" s="32">
        <f t="shared" ref="I62" si="28">I51+I61</f>
        <v>60.099999999999994</v>
      </c>
      <c r="J62" s="32">
        <f t="shared" ref="J62:L62" si="29">J51+J61</f>
        <v>529.5</v>
      </c>
      <c r="K62" s="32"/>
      <c r="L62" s="32">
        <f t="shared" si="29"/>
        <v>56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330</v>
      </c>
      <c r="G63" s="40">
        <v>35.4</v>
      </c>
      <c r="H63" s="40">
        <v>20.3</v>
      </c>
      <c r="I63" s="40">
        <v>36.4</v>
      </c>
      <c r="J63" s="40">
        <v>469.9</v>
      </c>
      <c r="K63" s="41" t="s">
        <v>66</v>
      </c>
      <c r="L63" s="40">
        <v>50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67</v>
      </c>
      <c r="F65" s="43">
        <v>180</v>
      </c>
      <c r="G65" s="43">
        <v>0.4</v>
      </c>
      <c r="H65" s="43">
        <v>0</v>
      </c>
      <c r="I65" s="43">
        <v>17.8</v>
      </c>
      <c r="J65" s="43">
        <v>72.900000000000006</v>
      </c>
      <c r="K65" s="44" t="s">
        <v>68</v>
      </c>
      <c r="L65" s="43">
        <v>3</v>
      </c>
    </row>
    <row r="66" spans="1:12" ht="14.4" x14ac:dyDescent="0.3">
      <c r="A66" s="23"/>
      <c r="B66" s="15"/>
      <c r="C66" s="11"/>
      <c r="D66" s="7" t="s">
        <v>23</v>
      </c>
      <c r="E66" s="42" t="s">
        <v>52</v>
      </c>
      <c r="F66" s="43">
        <v>30</v>
      </c>
      <c r="G66" s="43">
        <v>2</v>
      </c>
      <c r="H66" s="43">
        <v>0.4</v>
      </c>
      <c r="I66" s="43">
        <v>11.9</v>
      </c>
      <c r="J66" s="43">
        <v>58.7</v>
      </c>
      <c r="K66" s="44" t="s">
        <v>54</v>
      </c>
      <c r="L66" s="43">
        <v>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46</v>
      </c>
      <c r="F68" s="43">
        <v>60</v>
      </c>
      <c r="G68" s="43">
        <v>0.7</v>
      </c>
      <c r="H68" s="43">
        <v>0.1</v>
      </c>
      <c r="I68" s="43">
        <v>2.2999999999999998</v>
      </c>
      <c r="J68" s="43">
        <v>12.8</v>
      </c>
      <c r="K68" s="44" t="s">
        <v>45</v>
      </c>
      <c r="L68" s="43">
        <v>5</v>
      </c>
    </row>
    <row r="69" spans="1:12" ht="14.4" x14ac:dyDescent="0.3">
      <c r="A69" s="23"/>
      <c r="B69" s="15"/>
      <c r="C69" s="11"/>
      <c r="D69" s="6" t="s">
        <v>23</v>
      </c>
      <c r="E69" s="42" t="s">
        <v>51</v>
      </c>
      <c r="F69" s="43">
        <v>20</v>
      </c>
      <c r="G69" s="43">
        <v>1.5</v>
      </c>
      <c r="H69" s="43">
        <v>0.2</v>
      </c>
      <c r="I69" s="43">
        <v>9.8000000000000007</v>
      </c>
      <c r="J69" s="43">
        <v>46.9</v>
      </c>
      <c r="K69" s="44" t="s">
        <v>54</v>
      </c>
      <c r="L69" s="43">
        <v>1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40</v>
      </c>
      <c r="H70" s="19">
        <f t="shared" ref="H70" si="31">SUM(H63:H69)</f>
        <v>21</v>
      </c>
      <c r="I70" s="19">
        <f t="shared" ref="I70" si="32">SUM(I63:I69)</f>
        <v>78.2</v>
      </c>
      <c r="J70" s="19">
        <f t="shared" ref="J70:L70" si="33">SUM(J63:J69)</f>
        <v>661.19999999999993</v>
      </c>
      <c r="K70" s="25"/>
      <c r="L70" s="19">
        <f t="shared" si="33"/>
        <v>61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620</v>
      </c>
      <c r="G81" s="32">
        <f t="shared" ref="G81" si="38">G70+G80</f>
        <v>40</v>
      </c>
      <c r="H81" s="32">
        <f t="shared" ref="H81" si="39">H70+H80</f>
        <v>21</v>
      </c>
      <c r="I81" s="32">
        <f t="shared" ref="I81" si="40">I70+I80</f>
        <v>78.2</v>
      </c>
      <c r="J81" s="32">
        <f t="shared" ref="J81:L81" si="41">J70+J80</f>
        <v>661.19999999999993</v>
      </c>
      <c r="K81" s="32"/>
      <c r="L81" s="32">
        <f t="shared" si="41"/>
        <v>61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310</v>
      </c>
      <c r="G82" s="40">
        <v>69.900000000000006</v>
      </c>
      <c r="H82" s="40">
        <v>8.3000000000000007</v>
      </c>
      <c r="I82" s="40">
        <v>26.6</v>
      </c>
      <c r="J82" s="40">
        <v>460.8</v>
      </c>
      <c r="K82" s="41" t="s">
        <v>69</v>
      </c>
      <c r="L82" s="40">
        <v>48</v>
      </c>
    </row>
    <row r="83" spans="1:12" ht="14.4" x14ac:dyDescent="0.3">
      <c r="A83" s="23"/>
      <c r="B83" s="15"/>
      <c r="C83" s="11"/>
      <c r="D83" s="6" t="s">
        <v>23</v>
      </c>
      <c r="E83" s="42" t="s">
        <v>51</v>
      </c>
      <c r="F83" s="43">
        <v>30</v>
      </c>
      <c r="G83" s="43">
        <v>2</v>
      </c>
      <c r="H83" s="43">
        <v>0.4</v>
      </c>
      <c r="I83" s="43">
        <v>11.9</v>
      </c>
      <c r="J83" s="43">
        <v>58.7</v>
      </c>
      <c r="K83" s="44" t="s">
        <v>73</v>
      </c>
      <c r="L83" s="43">
        <v>2</v>
      </c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52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73</v>
      </c>
      <c r="L85" s="43">
        <v>1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72</v>
      </c>
      <c r="F87" s="43">
        <v>70</v>
      </c>
      <c r="G87" s="43">
        <v>0.6</v>
      </c>
      <c r="H87" s="43">
        <v>0.1</v>
      </c>
      <c r="I87" s="43">
        <v>1.8</v>
      </c>
      <c r="J87" s="43">
        <v>9.9</v>
      </c>
      <c r="K87" s="44" t="s">
        <v>55</v>
      </c>
      <c r="L87" s="43">
        <v>3</v>
      </c>
    </row>
    <row r="88" spans="1:12" ht="14.4" x14ac:dyDescent="0.3">
      <c r="A88" s="23"/>
      <c r="B88" s="15"/>
      <c r="C88" s="11"/>
      <c r="D88" s="6" t="s">
        <v>30</v>
      </c>
      <c r="E88" s="42" t="s">
        <v>71</v>
      </c>
      <c r="F88" s="43">
        <v>180</v>
      </c>
      <c r="G88" s="43">
        <v>0.9</v>
      </c>
      <c r="H88" s="43">
        <v>0.2</v>
      </c>
      <c r="I88" s="43">
        <v>18.2</v>
      </c>
      <c r="J88" s="43">
        <v>77.900000000000006</v>
      </c>
      <c r="K88" s="44" t="s">
        <v>73</v>
      </c>
      <c r="L88" s="43">
        <v>8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74.900000000000006</v>
      </c>
      <c r="H89" s="19">
        <f t="shared" ref="H89" si="43">SUM(H82:H88)</f>
        <v>9.1999999999999993</v>
      </c>
      <c r="I89" s="19">
        <f t="shared" ref="I89" si="44">SUM(I82:I88)</f>
        <v>68.3</v>
      </c>
      <c r="J89" s="19">
        <f t="shared" ref="J89:L89" si="45">SUM(J82:J88)</f>
        <v>654.19999999999993</v>
      </c>
      <c r="K89" s="25"/>
      <c r="L89" s="19">
        <f t="shared" si="45"/>
        <v>62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610</v>
      </c>
      <c r="G100" s="32">
        <f t="shared" ref="G100" si="50">G89+G99</f>
        <v>74.900000000000006</v>
      </c>
      <c r="H100" s="32">
        <f t="shared" ref="H100" si="51">H89+H99</f>
        <v>9.1999999999999993</v>
      </c>
      <c r="I100" s="32">
        <f t="shared" ref="I100" si="52">I89+I99</f>
        <v>68.3</v>
      </c>
      <c r="J100" s="32">
        <f t="shared" ref="J100:L100" si="53">J89+J99</f>
        <v>654.19999999999993</v>
      </c>
      <c r="K100" s="32"/>
      <c r="L100" s="32">
        <f t="shared" si="53"/>
        <v>62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15.3</v>
      </c>
      <c r="H101" s="40">
        <v>14.7</v>
      </c>
      <c r="I101" s="40">
        <v>38.6</v>
      </c>
      <c r="J101" s="40">
        <v>348.2</v>
      </c>
      <c r="K101" s="41" t="s">
        <v>75</v>
      </c>
      <c r="L101" s="40">
        <v>48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68</v>
      </c>
      <c r="L103" s="43">
        <v>3</v>
      </c>
    </row>
    <row r="104" spans="1:12" ht="14.4" x14ac:dyDescent="0.3">
      <c r="A104" s="23"/>
      <c r="B104" s="15"/>
      <c r="C104" s="11"/>
      <c r="D104" s="7" t="s">
        <v>23</v>
      </c>
      <c r="E104" s="42" t="s">
        <v>52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54</v>
      </c>
      <c r="L104" s="43">
        <v>2</v>
      </c>
    </row>
    <row r="105" spans="1:12" ht="14.4" x14ac:dyDescent="0.3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54</v>
      </c>
      <c r="L105" s="43">
        <v>6</v>
      </c>
    </row>
    <row r="106" spans="1:12" ht="14.4" x14ac:dyDescent="0.3">
      <c r="A106" s="23"/>
      <c r="B106" s="15"/>
      <c r="C106" s="11"/>
      <c r="D106" s="6" t="s">
        <v>26</v>
      </c>
      <c r="E106" s="42" t="s">
        <v>46</v>
      </c>
      <c r="F106" s="43">
        <v>60</v>
      </c>
      <c r="G106" s="43">
        <v>0.7</v>
      </c>
      <c r="H106" s="43">
        <v>0.1</v>
      </c>
      <c r="I106" s="43">
        <v>2.2999999999999998</v>
      </c>
      <c r="J106" s="43">
        <v>12.8</v>
      </c>
      <c r="K106" s="44" t="s">
        <v>45</v>
      </c>
      <c r="L106" s="43">
        <v>5</v>
      </c>
    </row>
    <row r="107" spans="1:12" ht="14.4" x14ac:dyDescent="0.3">
      <c r="A107" s="23"/>
      <c r="B107" s="15"/>
      <c r="C107" s="11"/>
      <c r="D107" s="6" t="s">
        <v>23</v>
      </c>
      <c r="E107" s="42" t="s">
        <v>51</v>
      </c>
      <c r="F107" s="43">
        <v>30</v>
      </c>
      <c r="G107" s="43">
        <v>2</v>
      </c>
      <c r="H107" s="43">
        <v>0.4</v>
      </c>
      <c r="I107" s="43">
        <v>11.9</v>
      </c>
      <c r="J107" s="43">
        <v>58.7</v>
      </c>
      <c r="K107" s="44" t="s">
        <v>54</v>
      </c>
      <c r="L107" s="43">
        <v>1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21.9</v>
      </c>
      <c r="H108" s="19">
        <f t="shared" si="54"/>
        <v>15.9</v>
      </c>
      <c r="I108" s="19">
        <f t="shared" si="54"/>
        <v>102.10000000000001</v>
      </c>
      <c r="J108" s="19">
        <f t="shared" si="54"/>
        <v>638.9</v>
      </c>
      <c r="K108" s="25"/>
      <c r="L108" s="19">
        <f t="shared" ref="L108" si="55">SUM(L101:L107)</f>
        <v>65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630</v>
      </c>
      <c r="G119" s="32">
        <f t="shared" ref="G119" si="58">G108+G118</f>
        <v>21.9</v>
      </c>
      <c r="H119" s="32">
        <f t="shared" ref="H119" si="59">H108+H118</f>
        <v>15.9</v>
      </c>
      <c r="I119" s="32">
        <f t="shared" ref="I119" si="60">I108+I118</f>
        <v>102.10000000000001</v>
      </c>
      <c r="J119" s="32">
        <f t="shared" ref="J119:L119" si="61">J108+J118</f>
        <v>638.9</v>
      </c>
      <c r="K119" s="32"/>
      <c r="L119" s="32">
        <f t="shared" si="61"/>
        <v>65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250</v>
      </c>
      <c r="G120" s="40">
        <v>26.2</v>
      </c>
      <c r="H120" s="40">
        <v>8.8000000000000007</v>
      </c>
      <c r="I120" s="40">
        <v>21.9</v>
      </c>
      <c r="J120" s="40">
        <v>271.7</v>
      </c>
      <c r="K120" s="41" t="s">
        <v>77</v>
      </c>
      <c r="L120" s="40">
        <v>44</v>
      </c>
    </row>
    <row r="121" spans="1:12" ht="14.4" x14ac:dyDescent="0.3">
      <c r="A121" s="14"/>
      <c r="B121" s="15"/>
      <c r="C121" s="11"/>
      <c r="D121" s="6" t="s">
        <v>26</v>
      </c>
      <c r="E121" s="42" t="s">
        <v>72</v>
      </c>
      <c r="F121" s="43">
        <v>60</v>
      </c>
      <c r="G121" s="43">
        <v>0.5</v>
      </c>
      <c r="H121" s="43">
        <v>0.1</v>
      </c>
      <c r="I121" s="43">
        <v>1.5</v>
      </c>
      <c r="J121" s="43">
        <v>8.5</v>
      </c>
      <c r="K121" s="44" t="s">
        <v>55</v>
      </c>
      <c r="L121" s="43">
        <v>5</v>
      </c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54</v>
      </c>
      <c r="L123" s="43">
        <v>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78</v>
      </c>
      <c r="E125" s="42" t="s">
        <v>79</v>
      </c>
      <c r="F125" s="43">
        <v>200</v>
      </c>
      <c r="G125" s="43">
        <v>1</v>
      </c>
      <c r="H125" s="43">
        <v>0.2</v>
      </c>
      <c r="I125" s="43">
        <v>20.2</v>
      </c>
      <c r="J125" s="43">
        <v>86.6</v>
      </c>
      <c r="K125" s="44" t="s">
        <v>54</v>
      </c>
      <c r="L125" s="43">
        <v>8</v>
      </c>
    </row>
    <row r="126" spans="1:12" ht="14.4" x14ac:dyDescent="0.3">
      <c r="A126" s="14"/>
      <c r="B126" s="15"/>
      <c r="C126" s="11"/>
      <c r="D126" s="6" t="s">
        <v>23</v>
      </c>
      <c r="E126" s="42" t="s">
        <v>51</v>
      </c>
      <c r="F126" s="43">
        <v>30</v>
      </c>
      <c r="G126" s="43">
        <v>2</v>
      </c>
      <c r="H126" s="43">
        <v>0.4</v>
      </c>
      <c r="I126" s="43">
        <v>11.9</v>
      </c>
      <c r="J126" s="43">
        <v>58.7</v>
      </c>
      <c r="K126" s="44"/>
      <c r="L126" s="43">
        <v>1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32.700000000000003</v>
      </c>
      <c r="H127" s="19">
        <f t="shared" si="62"/>
        <v>9.8000000000000007</v>
      </c>
      <c r="I127" s="19">
        <f t="shared" si="62"/>
        <v>75.2</v>
      </c>
      <c r="J127" s="19">
        <f t="shared" si="62"/>
        <v>519.30000000000007</v>
      </c>
      <c r="K127" s="25"/>
      <c r="L127" s="19">
        <f t="shared" ref="L127" si="63">SUM(L120:L126)</f>
        <v>60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32.700000000000003</v>
      </c>
      <c r="H138" s="32">
        <f t="shared" ref="H138" si="67">H127+H137</f>
        <v>9.8000000000000007</v>
      </c>
      <c r="I138" s="32">
        <f t="shared" ref="I138" si="68">I127+I137</f>
        <v>75.2</v>
      </c>
      <c r="J138" s="32">
        <f t="shared" ref="J138:L138" si="69">J127+J137</f>
        <v>519.30000000000007</v>
      </c>
      <c r="K138" s="32"/>
      <c r="L138" s="32">
        <f t="shared" si="69"/>
        <v>60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300</v>
      </c>
      <c r="G139" s="40">
        <v>30.6</v>
      </c>
      <c r="H139" s="40">
        <v>18.3</v>
      </c>
      <c r="I139" s="40">
        <v>32.9</v>
      </c>
      <c r="J139" s="40">
        <v>419.3</v>
      </c>
      <c r="K139" s="41" t="s">
        <v>83</v>
      </c>
      <c r="L139" s="40">
        <v>50</v>
      </c>
    </row>
    <row r="140" spans="1:12" ht="14.4" x14ac:dyDescent="0.3">
      <c r="A140" s="23"/>
      <c r="B140" s="15"/>
      <c r="C140" s="11"/>
      <c r="D140" s="6" t="s">
        <v>26</v>
      </c>
      <c r="E140" s="42" t="s">
        <v>80</v>
      </c>
      <c r="F140" s="43">
        <v>60</v>
      </c>
      <c r="G140" s="43">
        <v>1.3</v>
      </c>
      <c r="H140" s="43">
        <v>4.3</v>
      </c>
      <c r="I140" s="43">
        <v>6.1</v>
      </c>
      <c r="J140" s="43">
        <v>67.900000000000006</v>
      </c>
      <c r="K140" s="44" t="s">
        <v>81</v>
      </c>
      <c r="L140" s="43">
        <v>8</v>
      </c>
    </row>
    <row r="141" spans="1:12" ht="14.4" x14ac:dyDescent="0.3">
      <c r="A141" s="23"/>
      <c r="B141" s="15"/>
      <c r="C141" s="11"/>
      <c r="D141" s="7" t="s">
        <v>22</v>
      </c>
      <c r="E141" s="42" t="s">
        <v>84</v>
      </c>
      <c r="F141" s="43">
        <v>180</v>
      </c>
      <c r="G141" s="43">
        <v>0</v>
      </c>
      <c r="H141" s="43">
        <v>0</v>
      </c>
      <c r="I141" s="43">
        <v>18.899999999999999</v>
      </c>
      <c r="J141" s="43">
        <v>75.5</v>
      </c>
      <c r="K141" s="44">
        <v>517</v>
      </c>
      <c r="L141" s="43">
        <v>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52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73</v>
      </c>
      <c r="L142" s="43">
        <v>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51</v>
      </c>
      <c r="F144" s="43">
        <v>30</v>
      </c>
      <c r="G144" s="43">
        <v>2</v>
      </c>
      <c r="H144" s="43">
        <v>0.4</v>
      </c>
      <c r="I144" s="43">
        <v>11.9</v>
      </c>
      <c r="J144" s="43">
        <v>58.7</v>
      </c>
      <c r="K144" s="44" t="s">
        <v>73</v>
      </c>
      <c r="L144" s="43">
        <v>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35.400000000000006</v>
      </c>
      <c r="H146" s="19">
        <f t="shared" si="70"/>
        <v>23.2</v>
      </c>
      <c r="I146" s="19">
        <f t="shared" si="70"/>
        <v>79.600000000000009</v>
      </c>
      <c r="J146" s="19">
        <f t="shared" si="70"/>
        <v>668.30000000000007</v>
      </c>
      <c r="K146" s="25"/>
      <c r="L146" s="19">
        <f t="shared" ref="L146" si="71">SUM(L139:L145)</f>
        <v>64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590</v>
      </c>
      <c r="G157" s="32">
        <f t="shared" ref="G157" si="74">G146+G156</f>
        <v>35.400000000000006</v>
      </c>
      <c r="H157" s="32">
        <f t="shared" ref="H157" si="75">H146+H156</f>
        <v>23.2</v>
      </c>
      <c r="I157" s="32">
        <f t="shared" ref="I157" si="76">I146+I156</f>
        <v>79.600000000000009</v>
      </c>
      <c r="J157" s="32">
        <f t="shared" ref="J157:L157" si="77">J146+J156</f>
        <v>668.30000000000007</v>
      </c>
      <c r="K157" s="32"/>
      <c r="L157" s="32">
        <f t="shared" si="77"/>
        <v>64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300</v>
      </c>
      <c r="G158" s="40">
        <v>67.8</v>
      </c>
      <c r="H158" s="40">
        <v>8.1999999999999993</v>
      </c>
      <c r="I158" s="40">
        <v>24.1</v>
      </c>
      <c r="J158" s="40">
        <v>440.8</v>
      </c>
      <c r="K158" s="41" t="s">
        <v>86</v>
      </c>
      <c r="L158" s="40">
        <v>50</v>
      </c>
    </row>
    <row r="159" spans="1:12" ht="14.4" x14ac:dyDescent="0.3">
      <c r="A159" s="23"/>
      <c r="B159" s="15"/>
      <c r="C159" s="11"/>
      <c r="D159" s="6" t="s">
        <v>26</v>
      </c>
      <c r="E159" s="42" t="s">
        <v>46</v>
      </c>
      <c r="F159" s="43">
        <v>60</v>
      </c>
      <c r="G159" s="43">
        <v>0.7</v>
      </c>
      <c r="H159" s="43">
        <v>0.1</v>
      </c>
      <c r="I159" s="43">
        <v>2.2999999999999998</v>
      </c>
      <c r="J159" s="43">
        <v>12.8</v>
      </c>
      <c r="K159" s="44" t="s">
        <v>45</v>
      </c>
      <c r="L159" s="43">
        <v>5</v>
      </c>
    </row>
    <row r="160" spans="1:12" ht="14.4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87</v>
      </c>
      <c r="L160" s="43">
        <v>2</v>
      </c>
    </row>
    <row r="161" spans="1:12" ht="14.4" x14ac:dyDescent="0.3">
      <c r="A161" s="23"/>
      <c r="B161" s="15"/>
      <c r="C161" s="11"/>
      <c r="D161" s="7" t="s">
        <v>23</v>
      </c>
      <c r="E161" s="42" t="s">
        <v>52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73</v>
      </c>
      <c r="L161" s="43">
        <v>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58</v>
      </c>
      <c r="F163" s="43">
        <v>30</v>
      </c>
      <c r="G163" s="43">
        <v>2</v>
      </c>
      <c r="H163" s="43">
        <v>0.4</v>
      </c>
      <c r="I163" s="43">
        <v>11.9</v>
      </c>
      <c r="J163" s="43">
        <v>58.7</v>
      </c>
      <c r="K163" s="44" t="s">
        <v>73</v>
      </c>
      <c r="L163" s="43">
        <v>1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73.7</v>
      </c>
      <c r="H165" s="19">
        <f t="shared" si="78"/>
        <v>9</v>
      </c>
      <c r="I165" s="19">
        <f t="shared" si="78"/>
        <v>64.400000000000006</v>
      </c>
      <c r="J165" s="19">
        <f t="shared" si="78"/>
        <v>632.90000000000009</v>
      </c>
      <c r="K165" s="25"/>
      <c r="L165" s="19">
        <f t="shared" ref="L165" si="79">SUM(L158:L164)</f>
        <v>60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630</v>
      </c>
      <c r="G176" s="32">
        <f t="shared" ref="G176" si="82">G165+G175</f>
        <v>73.7</v>
      </c>
      <c r="H176" s="32">
        <f t="shared" ref="H176" si="83">H165+H175</f>
        <v>9</v>
      </c>
      <c r="I176" s="32">
        <f t="shared" ref="I176" si="84">I165+I175</f>
        <v>64.400000000000006</v>
      </c>
      <c r="J176" s="32">
        <f t="shared" ref="J176:L176" si="85">J165+J175</f>
        <v>632.90000000000009</v>
      </c>
      <c r="K176" s="32"/>
      <c r="L176" s="32">
        <f t="shared" si="85"/>
        <v>60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240</v>
      </c>
      <c r="G177" s="40">
        <v>29.3</v>
      </c>
      <c r="H177" s="40">
        <v>27.3</v>
      </c>
      <c r="I177" s="40">
        <v>29.5</v>
      </c>
      <c r="J177" s="40">
        <v>480.8</v>
      </c>
      <c r="K177" s="41" t="s">
        <v>89</v>
      </c>
      <c r="L177" s="40">
        <v>51</v>
      </c>
    </row>
    <row r="178" spans="1:12" ht="14.4" x14ac:dyDescent="0.3">
      <c r="A178" s="23"/>
      <c r="B178" s="15"/>
      <c r="C178" s="11"/>
      <c r="D178" s="6" t="s">
        <v>26</v>
      </c>
      <c r="E178" s="42" t="s">
        <v>72</v>
      </c>
      <c r="F178" s="43">
        <v>60</v>
      </c>
      <c r="G178" s="43">
        <v>0.5</v>
      </c>
      <c r="H178" s="43">
        <v>0.1</v>
      </c>
      <c r="I178" s="43">
        <v>1.5</v>
      </c>
      <c r="J178" s="43">
        <v>8.5</v>
      </c>
      <c r="K178" s="44" t="s">
        <v>55</v>
      </c>
      <c r="L178" s="43">
        <v>4</v>
      </c>
    </row>
    <row r="179" spans="1:12" ht="14.4" x14ac:dyDescent="0.3">
      <c r="A179" s="23"/>
      <c r="B179" s="15"/>
      <c r="C179" s="11"/>
      <c r="D179" s="7" t="s">
        <v>22</v>
      </c>
      <c r="E179" s="42" t="s">
        <v>53</v>
      </c>
      <c r="F179" s="43">
        <v>180</v>
      </c>
      <c r="G179" s="43">
        <v>4.2</v>
      </c>
      <c r="H179" s="43">
        <v>3.2</v>
      </c>
      <c r="I179" s="43">
        <v>11.2</v>
      </c>
      <c r="J179" s="43">
        <v>90.4</v>
      </c>
      <c r="K179" s="44" t="s">
        <v>90</v>
      </c>
      <c r="L179" s="43">
        <v>4</v>
      </c>
    </row>
    <row r="180" spans="1:12" ht="14.4" x14ac:dyDescent="0.3">
      <c r="A180" s="23"/>
      <c r="B180" s="15"/>
      <c r="C180" s="11"/>
      <c r="D180" s="7" t="s">
        <v>23</v>
      </c>
      <c r="E180" s="42" t="s">
        <v>52</v>
      </c>
      <c r="F180" s="43">
        <v>15</v>
      </c>
      <c r="G180" s="43">
        <v>1.1000000000000001</v>
      </c>
      <c r="H180" s="43">
        <v>0.1</v>
      </c>
      <c r="I180" s="43">
        <v>7.4</v>
      </c>
      <c r="J180" s="43">
        <v>35.200000000000003</v>
      </c>
      <c r="K180" s="44" t="s">
        <v>73</v>
      </c>
      <c r="L180" s="43">
        <v>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91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73</v>
      </c>
      <c r="L182" s="43">
        <v>1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36.4</v>
      </c>
      <c r="H184" s="19">
        <f t="shared" si="86"/>
        <v>30.900000000000002</v>
      </c>
      <c r="I184" s="19">
        <f t="shared" si="86"/>
        <v>57.5</v>
      </c>
      <c r="J184" s="19">
        <f t="shared" si="86"/>
        <v>654.00000000000011</v>
      </c>
      <c r="K184" s="25"/>
      <c r="L184" s="19">
        <f t="shared" ref="L184" si="87">SUM(L177:L183)</f>
        <v>61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515</v>
      </c>
      <c r="G195" s="32">
        <f t="shared" ref="G195" si="90">G184+G194</f>
        <v>36.4</v>
      </c>
      <c r="H195" s="32">
        <f t="shared" ref="H195" si="91">H184+H194</f>
        <v>30.900000000000002</v>
      </c>
      <c r="I195" s="32">
        <f t="shared" ref="I195" si="92">I184+I194</f>
        <v>57.5</v>
      </c>
      <c r="J195" s="32">
        <f t="shared" ref="J195:L195" si="93">J184+J194</f>
        <v>654.00000000000011</v>
      </c>
      <c r="K195" s="32"/>
      <c r="L195" s="32">
        <f t="shared" si="93"/>
        <v>61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40.880000000000003</v>
      </c>
      <c r="H196" s="34">
        <f t="shared" si="94"/>
        <v>17.46</v>
      </c>
      <c r="I196" s="34">
        <f t="shared" si="94"/>
        <v>74.66</v>
      </c>
      <c r="J196" s="34">
        <f t="shared" si="94"/>
        <v>618.9799999999999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61.73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Чапаевская ООШ</cp:lastModifiedBy>
  <dcterms:created xsi:type="dcterms:W3CDTF">2022-05-16T14:23:56Z</dcterms:created>
  <dcterms:modified xsi:type="dcterms:W3CDTF">2023-11-06T09:48:36Z</dcterms:modified>
</cp:coreProperties>
</file>